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Zalacznik nr 1 do SIWZ - Umowy" sheetId="1" r:id="rId1"/>
  </sheets>
  <definedNames/>
  <calcPr fullCalcOnLoad="1"/>
</workbook>
</file>

<file path=xl/sharedStrings.xml><?xml version="1.0" encoding="utf-8"?>
<sst xmlns="http://schemas.openxmlformats.org/spreadsheetml/2006/main" count="151" uniqueCount="79">
  <si>
    <t>L.p</t>
  </si>
  <si>
    <t>kod</t>
  </si>
  <si>
    <t xml:space="preserve">Broniewskiego Władysława </t>
  </si>
  <si>
    <t>33-300</t>
  </si>
  <si>
    <t>Nowy Sącz</t>
  </si>
  <si>
    <t>Kunegundy</t>
  </si>
  <si>
    <t>Osiedle Słoneczne</t>
  </si>
  <si>
    <t>33-340</t>
  </si>
  <si>
    <t>Stary Sącz</t>
  </si>
  <si>
    <t xml:space="preserve">Sienkiewicza </t>
  </si>
  <si>
    <t xml:space="preserve">Aleje Wolności </t>
  </si>
  <si>
    <t>Naściszowska</t>
  </si>
  <si>
    <t xml:space="preserve">Barska </t>
  </si>
  <si>
    <t xml:space="preserve">Nawojowska </t>
  </si>
  <si>
    <t xml:space="preserve">Świętego Ducha </t>
  </si>
  <si>
    <t>Narutowicza</t>
  </si>
  <si>
    <t>Długosza</t>
  </si>
  <si>
    <t>Szwedzka</t>
  </si>
  <si>
    <t>Kusocińskiego Janusza</t>
  </si>
  <si>
    <t>Pijarska</t>
  </si>
  <si>
    <t>Bóźnicza</t>
  </si>
  <si>
    <t>Matejki</t>
  </si>
  <si>
    <t>Kochanowskiego</t>
  </si>
  <si>
    <t>Rynek</t>
  </si>
  <si>
    <t>Barbackiego</t>
  </si>
  <si>
    <t>0080252</t>
  </si>
  <si>
    <t>W-4</t>
  </si>
  <si>
    <t>-</t>
  </si>
  <si>
    <t>009197997</t>
  </si>
  <si>
    <t>006202871</t>
  </si>
  <si>
    <t>006078509</t>
  </si>
  <si>
    <t>006024979</t>
  </si>
  <si>
    <t>006024983</t>
  </si>
  <si>
    <t>006078534</t>
  </si>
  <si>
    <t>006201711</t>
  </si>
  <si>
    <t>006035888</t>
  </si>
  <si>
    <t xml:space="preserve">kocioł gazowy co, ccw szt.1 (1*142 kW) </t>
  </si>
  <si>
    <t xml:space="preserve">kocioł gazowy co, ccw szt.1 (1*150 kW) </t>
  </si>
  <si>
    <t xml:space="preserve">kocioł gazowy co, ccw szt.1 (1*63 kW) </t>
  </si>
  <si>
    <t xml:space="preserve">kocioł gazowy co, ccw szt.1 (1*75 kW) </t>
  </si>
  <si>
    <t xml:space="preserve">kocioł gazowy co, ccw szt.2 (2*140 kW) </t>
  </si>
  <si>
    <t xml:space="preserve">kocioł gazowy co, ccw szt.1 (1*200 kW) </t>
  </si>
  <si>
    <t xml:space="preserve">kocioł gazowy co, ccw szt.1 (1*45 kW) </t>
  </si>
  <si>
    <t xml:space="preserve">kocioł gazowy co, ccw szt.1 (1*55 kW) </t>
  </si>
  <si>
    <t>kocioł gazowy co, ccw szt.1 (1*98 kw)</t>
  </si>
  <si>
    <t xml:space="preserve">kocioł gazowy co, ccw szt.1 (1*350 kW) </t>
  </si>
  <si>
    <t xml:space="preserve">kocioł gazowy co, ccw szt.2 (2*405 kW) </t>
  </si>
  <si>
    <t xml:space="preserve">kocioł gazowy co, ccw szt.2 (2*128 kW) </t>
  </si>
  <si>
    <t xml:space="preserve">kocioł gazowy co, ccw szt.2 (2*130 kW) </t>
  </si>
  <si>
    <t>kocioł gazowy co, ccw szt.1 (1*295 kW) oraz kocioł gazowy co, ccw szt.1 (1*350 kw)</t>
  </si>
  <si>
    <t>kocioł gazowy co, ccw szt.1 (1*1020 kW) oraz kocioł gazowy co, ccw szt.1 (1*615 kW) oraz   kocioł gazowy  ccw szt.1 (1*355 kW)</t>
  </si>
  <si>
    <t>kocioł gazowy co, ccw szt.1 (1*1100 kW) oraz kocioł gazowy co, ccw szt.1 (1*1105 kW</t>
  </si>
  <si>
    <t>33-299</t>
  </si>
  <si>
    <t>N50545978</t>
  </si>
  <si>
    <t>SUMA szacowanego      zużycia gazu [kWh]:</t>
  </si>
  <si>
    <t>Adres / ulica                 Kotłowni MPEC</t>
  </si>
  <si>
    <t>Nr adresu</t>
  </si>
  <si>
    <t>Miejscowość</t>
  </si>
  <si>
    <t>Moc umowna kW</t>
  </si>
  <si>
    <t>Numer punktu poboru</t>
  </si>
  <si>
    <t>Październik</t>
  </si>
  <si>
    <t>Grudzień</t>
  </si>
  <si>
    <t>Styczeń</t>
  </si>
  <si>
    <t>Marzec</t>
  </si>
  <si>
    <t>Czerwiec</t>
  </si>
  <si>
    <t>Wrzesień</t>
  </si>
  <si>
    <t xml:space="preserve">Szacowane roczne zużycie gazu [kWh] </t>
  </si>
  <si>
    <t>Taryfa OSD</t>
  </si>
  <si>
    <t>W-3.9</t>
  </si>
  <si>
    <t>Kwiecień</t>
  </si>
  <si>
    <t>Luty</t>
  </si>
  <si>
    <t>Maj</t>
  </si>
  <si>
    <t>Lipiec</t>
  </si>
  <si>
    <t>Sierpień</t>
  </si>
  <si>
    <t>Listopad</t>
  </si>
  <si>
    <t>W-5.1</t>
  </si>
  <si>
    <t>W-6.1</t>
  </si>
  <si>
    <t xml:space="preserve">Załącznik nr 1 do SIWZ / Umowy </t>
  </si>
  <si>
    <t>CHARAKTERYSTYKA GAZOWA OBIEKTÓW  MPEC - okres umowy 01.10.2020 - 30.09.2021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</si>
</sst>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\-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0"/>
    <numFmt numFmtId="172" formatCode="0.000"/>
    <numFmt numFmtId="173" formatCode="0.0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4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9"/>
      <color theme="1"/>
      <name val="Arial CE"/>
      <family val="0"/>
    </font>
    <font>
      <b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0" fillId="32" borderId="0" xfId="0" applyFill="1" applyBorder="1" applyAlignment="1" applyProtection="1">
      <alignment horizontal="center"/>
      <protection/>
    </xf>
    <xf numFmtId="0" fontId="46" fillId="32" borderId="0" xfId="0" applyFon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right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horizontal="center" vertical="center"/>
      <protection/>
    </xf>
    <xf numFmtId="0" fontId="46" fillId="0" borderId="17" xfId="0" applyFont="1" applyBorder="1" applyAlignment="1" applyProtection="1">
      <alignment horizontal="center" vertical="center"/>
      <protection/>
    </xf>
    <xf numFmtId="0" fontId="0" fillId="0" borderId="14" xfId="0" applyNumberForma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left" wrapText="1"/>
      <protection/>
    </xf>
    <xf numFmtId="0" fontId="0" fillId="32" borderId="18" xfId="0" applyFill="1" applyBorder="1" applyAlignment="1" applyProtection="1">
      <alignment horizontal="center"/>
      <protection/>
    </xf>
    <xf numFmtId="0" fontId="0" fillId="32" borderId="19" xfId="0" applyFill="1" applyBorder="1" applyAlignment="1" applyProtection="1">
      <alignment horizontal="center"/>
      <protection/>
    </xf>
    <xf numFmtId="3" fontId="1" fillId="0" borderId="20" xfId="0" applyNumberFormat="1" applyFont="1" applyBorder="1" applyAlignment="1" applyProtection="1">
      <alignment horizontal="center"/>
      <protection/>
    </xf>
    <xf numFmtId="0" fontId="46" fillId="0" borderId="21" xfId="0" applyFont="1" applyBorder="1" applyAlignment="1" applyProtection="1">
      <alignment horizontal="center" vertical="center"/>
      <protection/>
    </xf>
    <xf numFmtId="0" fontId="46" fillId="0" borderId="22" xfId="0" applyFont="1" applyBorder="1" applyAlignment="1" applyProtection="1">
      <alignment horizontal="center" vertical="center"/>
      <protection/>
    </xf>
    <xf numFmtId="0" fontId="46" fillId="0" borderId="23" xfId="0" applyFont="1" applyBorder="1" applyAlignment="1" applyProtection="1">
      <alignment horizontal="center" vertical="center"/>
      <protection/>
    </xf>
    <xf numFmtId="0" fontId="46" fillId="0" borderId="24" xfId="0" applyFont="1" applyBorder="1" applyAlignment="1" applyProtection="1">
      <alignment horizontal="center" vertical="center"/>
      <protection/>
    </xf>
    <xf numFmtId="0" fontId="0" fillId="0" borderId="21" xfId="0" applyNumberForma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left" wrapText="1"/>
      <protection/>
    </xf>
    <xf numFmtId="0" fontId="0" fillId="32" borderId="25" xfId="0" applyFill="1" applyBorder="1" applyAlignment="1" applyProtection="1">
      <alignment horizontal="center"/>
      <protection/>
    </xf>
    <xf numFmtId="0" fontId="0" fillId="32" borderId="24" xfId="0" applyFill="1" applyBorder="1" applyAlignment="1" applyProtection="1">
      <alignment horizontal="center"/>
      <protection/>
    </xf>
    <xf numFmtId="0" fontId="46" fillId="32" borderId="25" xfId="0" applyFont="1" applyFill="1" applyBorder="1" applyAlignment="1" applyProtection="1">
      <alignment horizontal="center"/>
      <protection/>
    </xf>
    <xf numFmtId="0" fontId="46" fillId="32" borderId="24" xfId="0" applyFont="1" applyFill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49" fontId="0" fillId="0" borderId="21" xfId="0" applyNumberFormat="1" applyBorder="1" applyAlignment="1" applyProtection="1">
      <alignment horizontal="center" vertical="center"/>
      <protection/>
    </xf>
    <xf numFmtId="0" fontId="0" fillId="32" borderId="25" xfId="0" applyFill="1" applyBorder="1" applyAlignment="1" applyProtection="1">
      <alignment horizontal="center" vertical="top"/>
      <protection/>
    </xf>
    <xf numFmtId="0" fontId="0" fillId="32" borderId="24" xfId="0" applyFill="1" applyBorder="1" applyAlignment="1" applyProtection="1">
      <alignment horizontal="center" vertical="top"/>
      <protection/>
    </xf>
    <xf numFmtId="0" fontId="46" fillId="0" borderId="26" xfId="0" applyFont="1" applyBorder="1" applyAlignment="1" applyProtection="1">
      <alignment horizontal="center" vertical="center"/>
      <protection/>
    </xf>
    <xf numFmtId="0" fontId="46" fillId="0" borderId="27" xfId="0" applyFont="1" applyBorder="1" applyAlignment="1" applyProtection="1">
      <alignment horizontal="center" vertical="center"/>
      <protection/>
    </xf>
    <xf numFmtId="0" fontId="46" fillId="0" borderId="28" xfId="0" applyFont="1" applyBorder="1" applyAlignment="1" applyProtection="1">
      <alignment horizontal="center" vertical="center"/>
      <protection/>
    </xf>
    <xf numFmtId="0" fontId="46" fillId="0" borderId="29" xfId="0" applyFont="1" applyBorder="1" applyAlignment="1" applyProtection="1">
      <alignment horizontal="center" vertical="center"/>
      <protection/>
    </xf>
    <xf numFmtId="49" fontId="0" fillId="0" borderId="26" xfId="0" applyNumberForma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left" wrapText="1"/>
      <protection/>
    </xf>
    <xf numFmtId="0" fontId="0" fillId="32" borderId="30" xfId="0" applyFill="1" applyBorder="1" applyAlignment="1" applyProtection="1">
      <alignment horizontal="center"/>
      <protection/>
    </xf>
    <xf numFmtId="0" fontId="0" fillId="32" borderId="29" xfId="0" applyFill="1" applyBorder="1" applyAlignment="1" applyProtection="1">
      <alignment horizontal="center"/>
      <protection/>
    </xf>
    <xf numFmtId="3" fontId="1" fillId="0" borderId="3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17" fontId="1" fillId="0" borderId="39" xfId="0" applyNumberFormat="1" applyFont="1" applyBorder="1" applyAlignment="1" applyProtection="1">
      <alignment horizontal="center" vertical="center" wrapText="1"/>
      <protection/>
    </xf>
    <xf numFmtId="17" fontId="1" fillId="0" borderId="40" xfId="0" applyNumberFormat="1" applyFont="1" applyBorder="1" applyAlignment="1" applyProtection="1">
      <alignment horizontal="center" vertical="center" wrapText="1"/>
      <protection/>
    </xf>
    <xf numFmtId="17" fontId="1" fillId="0" borderId="41" xfId="0" applyNumberFormat="1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4" fontId="1" fillId="0" borderId="40" xfId="0" applyNumberFormat="1" applyFont="1" applyFill="1" applyBorder="1" applyAlignment="1" applyProtection="1">
      <alignment horizontal="center" vertical="center"/>
      <protection/>
    </xf>
    <xf numFmtId="4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AA62"/>
  <sheetViews>
    <sheetView tabSelected="1" zoomScalePageLayoutView="0" workbookViewId="0" topLeftCell="G1">
      <selection activeCell="W8" sqref="W8:W28"/>
    </sheetView>
  </sheetViews>
  <sheetFormatPr defaultColWidth="9.00390625" defaultRowHeight="12.75"/>
  <cols>
    <col min="1" max="1" width="0.2421875" style="1" customWidth="1"/>
    <col min="2" max="2" width="9.125" style="1" customWidth="1"/>
    <col min="3" max="3" width="24.625" style="1" bestFit="1" customWidth="1"/>
    <col min="4" max="4" width="9.125" style="1" customWidth="1"/>
    <col min="5" max="5" width="0" style="1" hidden="1" customWidth="1"/>
    <col min="6" max="6" width="12.625" style="1" bestFit="1" customWidth="1"/>
    <col min="7" max="7" width="11.25390625" style="1" customWidth="1"/>
    <col min="8" max="9" width="9.75390625" style="1" customWidth="1"/>
    <col min="10" max="10" width="110.25390625" style="1" hidden="1" customWidth="1"/>
    <col min="11" max="11" width="11.875" style="1" customWidth="1"/>
    <col min="12" max="12" width="10.375" style="1" customWidth="1"/>
    <col min="13" max="13" width="11.875" style="1" customWidth="1"/>
    <col min="14" max="21" width="9.125" style="1" customWidth="1"/>
    <col min="22" max="22" width="10.125" style="1" customWidth="1"/>
    <col min="23" max="23" width="21.75390625" style="1" customWidth="1"/>
    <col min="24" max="16384" width="9.125" style="1" customWidth="1"/>
  </cols>
  <sheetData>
    <row r="1" spans="20:23" ht="18">
      <c r="T1" s="60" t="s">
        <v>77</v>
      </c>
      <c r="U1" s="60"/>
      <c r="V1" s="60"/>
      <c r="W1" s="60"/>
    </row>
    <row r="2" spans="20:23" ht="18">
      <c r="T2" s="15"/>
      <c r="U2" s="15"/>
      <c r="V2" s="15"/>
      <c r="W2" s="15"/>
    </row>
    <row r="3" ht="5.25" customHeight="1" thickBot="1"/>
    <row r="4" spans="2:23" ht="62.25" customHeight="1" thickBot="1">
      <c r="B4" s="61" t="s">
        <v>78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3"/>
    </row>
    <row r="5" spans="2:23" ht="12.75" customHeight="1">
      <c r="B5" s="64" t="s">
        <v>0</v>
      </c>
      <c r="C5" s="67" t="s">
        <v>55</v>
      </c>
      <c r="D5" s="70" t="s">
        <v>56</v>
      </c>
      <c r="E5" s="93" t="s">
        <v>1</v>
      </c>
      <c r="F5" s="67" t="s">
        <v>57</v>
      </c>
      <c r="G5" s="76" t="s">
        <v>67</v>
      </c>
      <c r="H5" s="67" t="s">
        <v>58</v>
      </c>
      <c r="I5" s="98" t="s">
        <v>59</v>
      </c>
      <c r="J5" s="16"/>
      <c r="K5" s="73" t="s">
        <v>60</v>
      </c>
      <c r="L5" s="73" t="s">
        <v>74</v>
      </c>
      <c r="M5" s="83" t="s">
        <v>61</v>
      </c>
      <c r="N5" s="83" t="s">
        <v>62</v>
      </c>
      <c r="O5" s="83" t="s">
        <v>70</v>
      </c>
      <c r="P5" s="83" t="s">
        <v>63</v>
      </c>
      <c r="Q5" s="83" t="s">
        <v>69</v>
      </c>
      <c r="R5" s="83" t="s">
        <v>71</v>
      </c>
      <c r="S5" s="83" t="s">
        <v>64</v>
      </c>
      <c r="T5" s="96" t="s">
        <v>72</v>
      </c>
      <c r="U5" s="83" t="s">
        <v>73</v>
      </c>
      <c r="V5" s="83" t="s">
        <v>65</v>
      </c>
      <c r="W5" s="79" t="s">
        <v>66</v>
      </c>
    </row>
    <row r="6" spans="2:23" ht="12.75">
      <c r="B6" s="65"/>
      <c r="C6" s="68"/>
      <c r="D6" s="71"/>
      <c r="E6" s="94"/>
      <c r="F6" s="68"/>
      <c r="G6" s="77"/>
      <c r="H6" s="68"/>
      <c r="I6" s="99"/>
      <c r="J6" s="17"/>
      <c r="K6" s="74"/>
      <c r="L6" s="74"/>
      <c r="M6" s="84"/>
      <c r="N6" s="84"/>
      <c r="O6" s="84"/>
      <c r="P6" s="84"/>
      <c r="Q6" s="84"/>
      <c r="R6" s="84"/>
      <c r="S6" s="84"/>
      <c r="T6" s="88"/>
      <c r="U6" s="84"/>
      <c r="V6" s="84"/>
      <c r="W6" s="80"/>
    </row>
    <row r="7" spans="2:23" ht="13.5" thickBot="1">
      <c r="B7" s="66"/>
      <c r="C7" s="69"/>
      <c r="D7" s="72"/>
      <c r="E7" s="95"/>
      <c r="F7" s="69"/>
      <c r="G7" s="78"/>
      <c r="H7" s="69"/>
      <c r="I7" s="100"/>
      <c r="J7" s="18"/>
      <c r="K7" s="75"/>
      <c r="L7" s="75"/>
      <c r="M7" s="85"/>
      <c r="N7" s="85"/>
      <c r="O7" s="85"/>
      <c r="P7" s="85"/>
      <c r="Q7" s="85"/>
      <c r="R7" s="85"/>
      <c r="S7" s="85"/>
      <c r="T7" s="97"/>
      <c r="U7" s="85"/>
      <c r="V7" s="85"/>
      <c r="W7" s="81"/>
    </row>
    <row r="8" spans="2:27" ht="12.75" customHeight="1">
      <c r="B8" s="19">
        <v>1</v>
      </c>
      <c r="C8" s="20" t="s">
        <v>10</v>
      </c>
      <c r="D8" s="19">
        <v>40</v>
      </c>
      <c r="E8" s="21" t="s">
        <v>3</v>
      </c>
      <c r="F8" s="22" t="s">
        <v>4</v>
      </c>
      <c r="G8" s="19" t="s">
        <v>68</v>
      </c>
      <c r="H8" s="20" t="s">
        <v>27</v>
      </c>
      <c r="I8" s="23">
        <v>8888565</v>
      </c>
      <c r="J8" s="24" t="s">
        <v>42</v>
      </c>
      <c r="K8" s="25">
        <v>2499</v>
      </c>
      <c r="L8" s="25">
        <v>2398</v>
      </c>
      <c r="M8" s="25">
        <v>3175</v>
      </c>
      <c r="N8" s="25">
        <v>3540</v>
      </c>
      <c r="O8" s="25">
        <v>2238</v>
      </c>
      <c r="P8" s="25">
        <v>2907</v>
      </c>
      <c r="Q8" s="25">
        <v>2443</v>
      </c>
      <c r="R8" s="25">
        <v>2957</v>
      </c>
      <c r="S8" s="26">
        <v>0</v>
      </c>
      <c r="T8" s="25">
        <v>0</v>
      </c>
      <c r="U8" s="25">
        <v>2295</v>
      </c>
      <c r="V8" s="25">
        <v>3963</v>
      </c>
      <c r="W8" s="27">
        <f aca="true" t="shared" si="0" ref="W8:W27">SUM(K8:V8)</f>
        <v>28415</v>
      </c>
      <c r="AA8" s="2"/>
    </row>
    <row r="9" spans="2:27" ht="12.75">
      <c r="B9" s="28">
        <v>2</v>
      </c>
      <c r="C9" s="29" t="s">
        <v>2</v>
      </c>
      <c r="D9" s="28">
        <v>1</v>
      </c>
      <c r="E9" s="30" t="s">
        <v>3</v>
      </c>
      <c r="F9" s="31" t="s">
        <v>4</v>
      </c>
      <c r="G9" s="28" t="s">
        <v>68</v>
      </c>
      <c r="H9" s="29" t="s">
        <v>27</v>
      </c>
      <c r="I9" s="32">
        <v>8888014</v>
      </c>
      <c r="J9" s="33" t="s">
        <v>44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9361</v>
      </c>
      <c r="R9" s="34">
        <v>6636</v>
      </c>
      <c r="S9" s="35">
        <v>5044</v>
      </c>
      <c r="T9" s="34">
        <v>4226</v>
      </c>
      <c r="U9" s="34">
        <v>4493</v>
      </c>
      <c r="V9" s="34">
        <v>1199</v>
      </c>
      <c r="W9" s="27">
        <f t="shared" si="0"/>
        <v>30959</v>
      </c>
      <c r="AA9" s="2"/>
    </row>
    <row r="10" spans="2:27" ht="12.75">
      <c r="B10" s="28">
        <v>3</v>
      </c>
      <c r="C10" s="29" t="s">
        <v>5</v>
      </c>
      <c r="D10" s="28">
        <v>11</v>
      </c>
      <c r="E10" s="30" t="s">
        <v>3</v>
      </c>
      <c r="F10" s="31" t="s">
        <v>4</v>
      </c>
      <c r="G10" s="28" t="s">
        <v>68</v>
      </c>
      <c r="H10" s="29" t="s">
        <v>27</v>
      </c>
      <c r="I10" s="32">
        <v>8888483</v>
      </c>
      <c r="J10" s="33" t="s">
        <v>43</v>
      </c>
      <c r="K10" s="34">
        <v>4668</v>
      </c>
      <c r="L10" s="34">
        <v>6696</v>
      </c>
      <c r="M10" s="34">
        <v>12288</v>
      </c>
      <c r="N10" s="34">
        <v>10587</v>
      </c>
      <c r="O10" s="34">
        <v>10524</v>
      </c>
      <c r="P10" s="34">
        <v>4756</v>
      </c>
      <c r="Q10" s="34">
        <v>4136</v>
      </c>
      <c r="R10" s="34">
        <v>1421</v>
      </c>
      <c r="S10" s="35">
        <v>0</v>
      </c>
      <c r="T10" s="34">
        <v>0</v>
      </c>
      <c r="U10" s="34">
        <v>0</v>
      </c>
      <c r="V10" s="34">
        <v>0</v>
      </c>
      <c r="W10" s="27">
        <f t="shared" si="0"/>
        <v>55076</v>
      </c>
      <c r="AA10" s="2"/>
    </row>
    <row r="11" spans="2:27" ht="12.75">
      <c r="B11" s="28">
        <v>4</v>
      </c>
      <c r="C11" s="29" t="s">
        <v>11</v>
      </c>
      <c r="D11" s="28">
        <v>1</v>
      </c>
      <c r="E11" s="30" t="s">
        <v>3</v>
      </c>
      <c r="F11" s="31" t="s">
        <v>4</v>
      </c>
      <c r="G11" s="28" t="s">
        <v>68</v>
      </c>
      <c r="H11" s="29" t="s">
        <v>27</v>
      </c>
      <c r="I11" s="32">
        <v>8888007</v>
      </c>
      <c r="J11" s="33" t="s">
        <v>43</v>
      </c>
      <c r="K11" s="34">
        <v>0</v>
      </c>
      <c r="L11" s="34">
        <v>0</v>
      </c>
      <c r="M11" s="34">
        <v>0</v>
      </c>
      <c r="N11" s="34">
        <v>169</v>
      </c>
      <c r="O11" s="34">
        <v>4393</v>
      </c>
      <c r="P11" s="34">
        <v>2754</v>
      </c>
      <c r="Q11" s="34">
        <v>56</v>
      </c>
      <c r="R11" s="34">
        <v>8726</v>
      </c>
      <c r="S11" s="35">
        <v>10066</v>
      </c>
      <c r="T11" s="34">
        <v>8568</v>
      </c>
      <c r="U11" s="34">
        <v>7792</v>
      </c>
      <c r="V11" s="34">
        <v>1812</v>
      </c>
      <c r="W11" s="27">
        <f t="shared" si="0"/>
        <v>44336</v>
      </c>
      <c r="AA11" s="2"/>
    </row>
    <row r="12" spans="2:27" ht="12.75">
      <c r="B12" s="28">
        <v>5</v>
      </c>
      <c r="C12" s="29" t="s">
        <v>9</v>
      </c>
      <c r="D12" s="28">
        <v>36</v>
      </c>
      <c r="E12" s="30" t="s">
        <v>3</v>
      </c>
      <c r="F12" s="31" t="s">
        <v>4</v>
      </c>
      <c r="G12" s="28" t="s">
        <v>68</v>
      </c>
      <c r="H12" s="29" t="s">
        <v>27</v>
      </c>
      <c r="I12" s="32">
        <v>8888490</v>
      </c>
      <c r="J12" s="33" t="s">
        <v>42</v>
      </c>
      <c r="K12" s="34">
        <v>4106</v>
      </c>
      <c r="L12" s="34">
        <v>6077</v>
      </c>
      <c r="M12" s="34">
        <v>10053</v>
      </c>
      <c r="N12" s="34">
        <v>19078</v>
      </c>
      <c r="O12" s="34">
        <v>4073</v>
      </c>
      <c r="P12" s="34">
        <v>2538</v>
      </c>
      <c r="Q12" s="34">
        <v>2443</v>
      </c>
      <c r="R12" s="34">
        <v>0</v>
      </c>
      <c r="S12" s="35">
        <v>0</v>
      </c>
      <c r="T12" s="34">
        <v>0</v>
      </c>
      <c r="U12" s="34">
        <v>0</v>
      </c>
      <c r="V12" s="34">
        <v>0</v>
      </c>
      <c r="W12" s="27">
        <f t="shared" si="0"/>
        <v>48368</v>
      </c>
      <c r="AA12" s="2"/>
    </row>
    <row r="13" spans="2:27" ht="12.75">
      <c r="B13" s="28">
        <v>6</v>
      </c>
      <c r="C13" s="29" t="s">
        <v>12</v>
      </c>
      <c r="D13" s="28">
        <v>55</v>
      </c>
      <c r="E13" s="30" t="s">
        <v>3</v>
      </c>
      <c r="F13" s="31" t="s">
        <v>4</v>
      </c>
      <c r="G13" s="28" t="s">
        <v>26</v>
      </c>
      <c r="H13" s="29" t="s">
        <v>27</v>
      </c>
      <c r="I13" s="32">
        <v>8888207</v>
      </c>
      <c r="J13" s="33" t="s">
        <v>41</v>
      </c>
      <c r="K13" s="34">
        <v>0</v>
      </c>
      <c r="L13" s="34">
        <v>0</v>
      </c>
      <c r="M13" s="34">
        <v>0</v>
      </c>
      <c r="N13" s="34">
        <v>134</v>
      </c>
      <c r="O13" s="34">
        <v>45</v>
      </c>
      <c r="P13" s="34">
        <v>324</v>
      </c>
      <c r="Q13" s="34">
        <v>67</v>
      </c>
      <c r="R13" s="34">
        <v>28748</v>
      </c>
      <c r="S13" s="35">
        <v>29680</v>
      </c>
      <c r="T13" s="34">
        <v>33055</v>
      </c>
      <c r="U13" s="34">
        <v>25295</v>
      </c>
      <c r="V13" s="34">
        <v>30154</v>
      </c>
      <c r="W13" s="27">
        <f t="shared" si="0"/>
        <v>147502</v>
      </c>
      <c r="AA13" s="2"/>
    </row>
    <row r="14" spans="2:27" ht="12.75">
      <c r="B14" s="28">
        <v>7</v>
      </c>
      <c r="C14" s="29" t="s">
        <v>15</v>
      </c>
      <c r="D14" s="28">
        <v>6</v>
      </c>
      <c r="E14" s="30" t="s">
        <v>3</v>
      </c>
      <c r="F14" s="31" t="s">
        <v>4</v>
      </c>
      <c r="G14" s="28" t="s">
        <v>26</v>
      </c>
      <c r="H14" s="29" t="s">
        <v>27</v>
      </c>
      <c r="I14" s="32">
        <v>8888126</v>
      </c>
      <c r="J14" s="33" t="s">
        <v>39</v>
      </c>
      <c r="K14" s="34">
        <v>10668</v>
      </c>
      <c r="L14" s="34">
        <v>13576</v>
      </c>
      <c r="M14" s="34">
        <v>16990</v>
      </c>
      <c r="N14" s="34">
        <v>21740</v>
      </c>
      <c r="O14" s="34">
        <v>19139</v>
      </c>
      <c r="P14" s="34">
        <v>16537</v>
      </c>
      <c r="Q14" s="34">
        <v>10039</v>
      </c>
      <c r="R14" s="34">
        <v>0</v>
      </c>
      <c r="S14" s="35">
        <v>0</v>
      </c>
      <c r="T14" s="34">
        <v>0</v>
      </c>
      <c r="U14" s="34">
        <v>0</v>
      </c>
      <c r="V14" s="34">
        <v>356</v>
      </c>
      <c r="W14" s="27">
        <f t="shared" si="0"/>
        <v>109045</v>
      </c>
      <c r="AA14" s="2"/>
    </row>
    <row r="15" spans="2:27" ht="12.75">
      <c r="B15" s="28">
        <v>8</v>
      </c>
      <c r="C15" s="29" t="s">
        <v>11</v>
      </c>
      <c r="D15" s="28">
        <v>18</v>
      </c>
      <c r="E15" s="30" t="s">
        <v>52</v>
      </c>
      <c r="F15" s="31" t="s">
        <v>4</v>
      </c>
      <c r="G15" s="28" t="s">
        <v>26</v>
      </c>
      <c r="H15" s="29" t="s">
        <v>27</v>
      </c>
      <c r="I15" s="32" t="s">
        <v>53</v>
      </c>
      <c r="J15" s="33" t="s">
        <v>43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6">
        <v>1000</v>
      </c>
      <c r="R15" s="36">
        <v>10000</v>
      </c>
      <c r="S15" s="37">
        <v>10000</v>
      </c>
      <c r="T15" s="36">
        <v>10000</v>
      </c>
      <c r="U15" s="36">
        <v>10000</v>
      </c>
      <c r="V15" s="36">
        <v>5000</v>
      </c>
      <c r="W15" s="27">
        <f t="shared" si="0"/>
        <v>46000</v>
      </c>
      <c r="AA15" s="2"/>
    </row>
    <row r="16" spans="2:27" ht="12.75">
      <c r="B16" s="28">
        <v>9</v>
      </c>
      <c r="C16" s="29" t="s">
        <v>11</v>
      </c>
      <c r="D16" s="28">
        <v>46</v>
      </c>
      <c r="E16" s="30" t="s">
        <v>52</v>
      </c>
      <c r="F16" s="31" t="s">
        <v>4</v>
      </c>
      <c r="G16" s="28" t="s">
        <v>26</v>
      </c>
      <c r="H16" s="29" t="s">
        <v>27</v>
      </c>
      <c r="I16" s="38">
        <v>9394106</v>
      </c>
      <c r="J16" s="33" t="s">
        <v>43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6">
        <v>1000</v>
      </c>
      <c r="R16" s="36">
        <v>10000</v>
      </c>
      <c r="S16" s="37">
        <v>10000</v>
      </c>
      <c r="T16" s="36">
        <v>10000</v>
      </c>
      <c r="U16" s="36">
        <v>10000</v>
      </c>
      <c r="V16" s="36">
        <v>5000</v>
      </c>
      <c r="W16" s="27">
        <f t="shared" si="0"/>
        <v>46000</v>
      </c>
      <c r="AA16" s="2"/>
    </row>
    <row r="17" spans="2:27" ht="12.75">
      <c r="B17" s="28">
        <v>10</v>
      </c>
      <c r="C17" s="29" t="s">
        <v>13</v>
      </c>
      <c r="D17" s="28">
        <v>43</v>
      </c>
      <c r="E17" s="30" t="s">
        <v>3</v>
      </c>
      <c r="F17" s="31" t="s">
        <v>4</v>
      </c>
      <c r="G17" s="28" t="s">
        <v>26</v>
      </c>
      <c r="H17" s="29" t="s">
        <v>27</v>
      </c>
      <c r="I17" s="32">
        <v>8888205</v>
      </c>
      <c r="J17" s="33" t="s">
        <v>38</v>
      </c>
      <c r="K17" s="34">
        <v>9819</v>
      </c>
      <c r="L17" s="34">
        <v>14721</v>
      </c>
      <c r="M17" s="34">
        <v>15920</v>
      </c>
      <c r="N17" s="34">
        <v>17142</v>
      </c>
      <c r="O17" s="34">
        <v>16800</v>
      </c>
      <c r="P17" s="34">
        <v>18348</v>
      </c>
      <c r="Q17" s="34">
        <v>8480</v>
      </c>
      <c r="R17" s="34">
        <v>0</v>
      </c>
      <c r="S17" s="35">
        <v>0</v>
      </c>
      <c r="T17" s="34">
        <v>0</v>
      </c>
      <c r="U17" s="34">
        <v>0</v>
      </c>
      <c r="V17" s="34">
        <v>0</v>
      </c>
      <c r="W17" s="27">
        <f t="shared" si="0"/>
        <v>101230</v>
      </c>
      <c r="AA17" s="2"/>
    </row>
    <row r="18" spans="2:27" ht="12.75">
      <c r="B18" s="28">
        <v>11</v>
      </c>
      <c r="C18" s="29" t="s">
        <v>17</v>
      </c>
      <c r="D18" s="28">
        <v>2</v>
      </c>
      <c r="E18" s="30" t="s">
        <v>3</v>
      </c>
      <c r="F18" s="31" t="s">
        <v>4</v>
      </c>
      <c r="G18" s="28" t="s">
        <v>26</v>
      </c>
      <c r="H18" s="29" t="s">
        <v>27</v>
      </c>
      <c r="I18" s="39" t="s">
        <v>25</v>
      </c>
      <c r="J18" s="33" t="s">
        <v>37</v>
      </c>
      <c r="K18" s="34">
        <v>21009</v>
      </c>
      <c r="L18" s="34">
        <v>25209</v>
      </c>
      <c r="M18" s="34">
        <v>29761</v>
      </c>
      <c r="N18" s="34">
        <v>43301</v>
      </c>
      <c r="O18" s="34">
        <v>36022</v>
      </c>
      <c r="P18" s="34">
        <v>33688</v>
      </c>
      <c r="Q18" s="34">
        <v>18960</v>
      </c>
      <c r="R18" s="34">
        <v>0</v>
      </c>
      <c r="S18" s="35">
        <v>0</v>
      </c>
      <c r="T18" s="34">
        <v>0</v>
      </c>
      <c r="U18" s="34">
        <v>0</v>
      </c>
      <c r="V18" s="34">
        <v>579</v>
      </c>
      <c r="W18" s="27">
        <f t="shared" si="0"/>
        <v>208529</v>
      </c>
      <c r="AA18" s="2"/>
    </row>
    <row r="19" spans="2:27" ht="12.75">
      <c r="B19" s="28">
        <v>12</v>
      </c>
      <c r="C19" s="29" t="s">
        <v>14</v>
      </c>
      <c r="D19" s="28">
        <v>6</v>
      </c>
      <c r="E19" s="30" t="s">
        <v>3</v>
      </c>
      <c r="F19" s="31" t="s">
        <v>4</v>
      </c>
      <c r="G19" s="28" t="s">
        <v>26</v>
      </c>
      <c r="H19" s="29" t="s">
        <v>27</v>
      </c>
      <c r="I19" s="32">
        <v>8888226</v>
      </c>
      <c r="J19" s="33" t="s">
        <v>36</v>
      </c>
      <c r="K19" s="34">
        <v>17520</v>
      </c>
      <c r="L19" s="34">
        <v>28750</v>
      </c>
      <c r="M19" s="34">
        <v>39474</v>
      </c>
      <c r="N19" s="34">
        <v>47173</v>
      </c>
      <c r="O19" s="34">
        <v>44697</v>
      </c>
      <c r="P19" s="34">
        <v>41795</v>
      </c>
      <c r="Q19" s="34">
        <v>16713</v>
      </c>
      <c r="R19" s="34">
        <v>0</v>
      </c>
      <c r="S19" s="35">
        <v>0</v>
      </c>
      <c r="T19" s="34">
        <v>0</v>
      </c>
      <c r="U19" s="34">
        <v>0</v>
      </c>
      <c r="V19" s="34">
        <v>0</v>
      </c>
      <c r="W19" s="27">
        <f t="shared" si="0"/>
        <v>236122</v>
      </c>
      <c r="AA19" s="2"/>
    </row>
    <row r="20" spans="2:27" ht="12.75">
      <c r="B20" s="28">
        <v>13</v>
      </c>
      <c r="C20" s="29" t="s">
        <v>20</v>
      </c>
      <c r="D20" s="28">
        <v>5</v>
      </c>
      <c r="E20" s="30" t="s">
        <v>3</v>
      </c>
      <c r="F20" s="31" t="s">
        <v>4</v>
      </c>
      <c r="G20" s="28" t="s">
        <v>75</v>
      </c>
      <c r="H20" s="29">
        <v>285</v>
      </c>
      <c r="I20" s="39" t="s">
        <v>31</v>
      </c>
      <c r="J20" s="33" t="s">
        <v>49</v>
      </c>
      <c r="K20" s="34">
        <v>71748</v>
      </c>
      <c r="L20" s="34">
        <v>83223</v>
      </c>
      <c r="M20" s="34">
        <v>118528</v>
      </c>
      <c r="N20" s="34">
        <v>141447</v>
      </c>
      <c r="O20" s="34">
        <v>124310</v>
      </c>
      <c r="P20" s="34">
        <v>107598</v>
      </c>
      <c r="Q20" s="34">
        <v>75607</v>
      </c>
      <c r="R20" s="34">
        <v>25445</v>
      </c>
      <c r="S20" s="35">
        <v>19240</v>
      </c>
      <c r="T20" s="34">
        <v>18163</v>
      </c>
      <c r="U20" s="34">
        <v>17398</v>
      </c>
      <c r="V20" s="34">
        <v>20296</v>
      </c>
      <c r="W20" s="27">
        <f t="shared" si="0"/>
        <v>823003</v>
      </c>
      <c r="AA20" s="2"/>
    </row>
    <row r="21" spans="2:27" ht="12.75">
      <c r="B21" s="28">
        <v>14</v>
      </c>
      <c r="C21" s="29" t="s">
        <v>16</v>
      </c>
      <c r="D21" s="28">
        <v>35</v>
      </c>
      <c r="E21" s="30" t="s">
        <v>3</v>
      </c>
      <c r="F21" s="31" t="s">
        <v>4</v>
      </c>
      <c r="G21" s="28" t="s">
        <v>75</v>
      </c>
      <c r="H21" s="29">
        <v>111</v>
      </c>
      <c r="I21" s="32">
        <v>8888203</v>
      </c>
      <c r="J21" s="33" t="s">
        <v>40</v>
      </c>
      <c r="K21" s="34">
        <v>27125</v>
      </c>
      <c r="L21" s="34">
        <v>9499</v>
      </c>
      <c r="M21" s="34">
        <v>64199</v>
      </c>
      <c r="N21" s="34">
        <v>49617</v>
      </c>
      <c r="O21" s="34">
        <v>41415</v>
      </c>
      <c r="P21" s="34">
        <v>37199</v>
      </c>
      <c r="Q21" s="34">
        <v>22023</v>
      </c>
      <c r="R21" s="34">
        <v>0</v>
      </c>
      <c r="S21" s="35">
        <v>0</v>
      </c>
      <c r="T21" s="34">
        <v>0</v>
      </c>
      <c r="U21" s="34">
        <v>0</v>
      </c>
      <c r="V21" s="34">
        <v>1169</v>
      </c>
      <c r="W21" s="27">
        <f t="shared" si="0"/>
        <v>252246</v>
      </c>
      <c r="AA21" s="2"/>
    </row>
    <row r="22" spans="2:27" ht="12.75">
      <c r="B22" s="28">
        <v>15</v>
      </c>
      <c r="C22" s="29" t="s">
        <v>22</v>
      </c>
      <c r="D22" s="28">
        <v>59</v>
      </c>
      <c r="E22" s="30" t="s">
        <v>3</v>
      </c>
      <c r="F22" s="31" t="s">
        <v>4</v>
      </c>
      <c r="G22" s="28" t="s">
        <v>75</v>
      </c>
      <c r="H22" s="29">
        <v>121</v>
      </c>
      <c r="I22" s="39" t="s">
        <v>33</v>
      </c>
      <c r="J22" s="33" t="s">
        <v>45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1</v>
      </c>
      <c r="R22" s="34">
        <v>56458</v>
      </c>
      <c r="S22" s="35">
        <v>56804</v>
      </c>
      <c r="T22" s="34">
        <v>52813</v>
      </c>
      <c r="U22" s="34">
        <v>50307</v>
      </c>
      <c r="V22" s="34">
        <v>49404</v>
      </c>
      <c r="W22" s="27">
        <f t="shared" si="0"/>
        <v>265787</v>
      </c>
      <c r="AA22" s="2"/>
    </row>
    <row r="23" spans="2:27" ht="12.75">
      <c r="B23" s="28">
        <v>16</v>
      </c>
      <c r="C23" s="29" t="s">
        <v>18</v>
      </c>
      <c r="D23" s="28">
        <v>5</v>
      </c>
      <c r="E23" s="30" t="s">
        <v>3</v>
      </c>
      <c r="F23" s="31" t="s">
        <v>4</v>
      </c>
      <c r="G23" s="28" t="s">
        <v>75</v>
      </c>
      <c r="H23" s="29">
        <v>132</v>
      </c>
      <c r="I23" s="39" t="s">
        <v>29</v>
      </c>
      <c r="J23" s="33" t="s">
        <v>41</v>
      </c>
      <c r="K23" s="34">
        <v>33711</v>
      </c>
      <c r="L23" s="34">
        <v>40101</v>
      </c>
      <c r="M23" s="34">
        <v>47986</v>
      </c>
      <c r="N23" s="34">
        <v>49577</v>
      </c>
      <c r="O23" s="34">
        <v>46543</v>
      </c>
      <c r="P23" s="34">
        <v>43386</v>
      </c>
      <c r="Q23" s="34">
        <v>32868</v>
      </c>
      <c r="R23" s="34">
        <v>16663</v>
      </c>
      <c r="S23" s="35">
        <v>14631</v>
      </c>
      <c r="T23" s="34">
        <v>12891</v>
      </c>
      <c r="U23" s="34">
        <v>12133</v>
      </c>
      <c r="V23" s="34">
        <v>13842</v>
      </c>
      <c r="W23" s="27">
        <f t="shared" si="0"/>
        <v>364332</v>
      </c>
      <c r="AA23" s="2"/>
    </row>
    <row r="24" spans="2:27" ht="12.75">
      <c r="B24" s="28">
        <v>17</v>
      </c>
      <c r="C24" s="29" t="s">
        <v>21</v>
      </c>
      <c r="D24" s="28">
        <v>28</v>
      </c>
      <c r="E24" s="30" t="s">
        <v>3</v>
      </c>
      <c r="F24" s="31" t="s">
        <v>4</v>
      </c>
      <c r="G24" s="28" t="s">
        <v>75</v>
      </c>
      <c r="H24" s="29">
        <v>384</v>
      </c>
      <c r="I24" s="39" t="s">
        <v>32</v>
      </c>
      <c r="J24" s="33" t="s">
        <v>46</v>
      </c>
      <c r="K24" s="34">
        <v>105667</v>
      </c>
      <c r="L24" s="34">
        <v>128269</v>
      </c>
      <c r="M24" s="34">
        <v>161321</v>
      </c>
      <c r="N24" s="34">
        <v>158762</v>
      </c>
      <c r="O24" s="34">
        <v>147576</v>
      </c>
      <c r="P24" s="34">
        <v>138629</v>
      </c>
      <c r="Q24" s="34">
        <v>93307</v>
      </c>
      <c r="R24" s="34">
        <v>24611</v>
      </c>
      <c r="S24" s="35">
        <v>20668</v>
      </c>
      <c r="T24" s="34">
        <v>16236</v>
      </c>
      <c r="U24" s="34">
        <v>15312</v>
      </c>
      <c r="V24" s="34">
        <v>23589</v>
      </c>
      <c r="W24" s="27">
        <f t="shared" si="0"/>
        <v>1033947</v>
      </c>
      <c r="AA24" s="2"/>
    </row>
    <row r="25" spans="2:27" ht="12.75">
      <c r="B25" s="28">
        <v>18</v>
      </c>
      <c r="C25" s="29" t="s">
        <v>19</v>
      </c>
      <c r="D25" s="28">
        <v>24</v>
      </c>
      <c r="E25" s="30" t="s">
        <v>3</v>
      </c>
      <c r="F25" s="31" t="s">
        <v>4</v>
      </c>
      <c r="G25" s="28" t="s">
        <v>75</v>
      </c>
      <c r="H25" s="29">
        <v>121</v>
      </c>
      <c r="I25" s="39" t="s">
        <v>30</v>
      </c>
      <c r="J25" s="33" t="s">
        <v>47</v>
      </c>
      <c r="K25" s="34">
        <v>29386</v>
      </c>
      <c r="L25" s="34">
        <v>36159</v>
      </c>
      <c r="M25" s="34">
        <v>61856</v>
      </c>
      <c r="N25" s="34">
        <v>82431</v>
      </c>
      <c r="O25" s="34">
        <v>62905</v>
      </c>
      <c r="P25" s="34">
        <v>52877</v>
      </c>
      <c r="Q25" s="34">
        <v>37776</v>
      </c>
      <c r="R25" s="34">
        <v>8637</v>
      </c>
      <c r="S25" s="35">
        <v>0</v>
      </c>
      <c r="T25" s="34">
        <v>0</v>
      </c>
      <c r="U25" s="34">
        <v>0</v>
      </c>
      <c r="V25" s="34">
        <v>1847</v>
      </c>
      <c r="W25" s="27">
        <f t="shared" si="0"/>
        <v>373874</v>
      </c>
      <c r="AA25" s="2"/>
    </row>
    <row r="26" spans="2:27" ht="12.75">
      <c r="B26" s="28">
        <v>19</v>
      </c>
      <c r="C26" s="29" t="s">
        <v>23</v>
      </c>
      <c r="D26" s="28">
        <v>1</v>
      </c>
      <c r="E26" s="30" t="s">
        <v>3</v>
      </c>
      <c r="F26" s="31" t="s">
        <v>4</v>
      </c>
      <c r="G26" s="28" t="s">
        <v>75</v>
      </c>
      <c r="H26" s="29">
        <v>121</v>
      </c>
      <c r="I26" s="39" t="s">
        <v>34</v>
      </c>
      <c r="J26" s="33" t="s">
        <v>48</v>
      </c>
      <c r="K26" s="34">
        <v>18705</v>
      </c>
      <c r="L26" s="34">
        <v>26201</v>
      </c>
      <c r="M26" s="34">
        <v>34254</v>
      </c>
      <c r="N26" s="34">
        <v>40886</v>
      </c>
      <c r="O26" s="34">
        <v>36762</v>
      </c>
      <c r="P26" s="34">
        <v>28305</v>
      </c>
      <c r="Q26" s="34">
        <v>17855</v>
      </c>
      <c r="R26" s="34">
        <v>1612</v>
      </c>
      <c r="S26" s="35">
        <v>0</v>
      </c>
      <c r="T26" s="34">
        <v>0</v>
      </c>
      <c r="U26" s="34">
        <v>0</v>
      </c>
      <c r="V26" s="34">
        <v>0</v>
      </c>
      <c r="W26" s="27">
        <f t="shared" si="0"/>
        <v>204580</v>
      </c>
      <c r="AA26" s="2"/>
    </row>
    <row r="27" spans="2:27" ht="13.5" customHeight="1">
      <c r="B27" s="28">
        <v>20</v>
      </c>
      <c r="C27" s="29" t="s">
        <v>24</v>
      </c>
      <c r="D27" s="28">
        <v>64</v>
      </c>
      <c r="E27" s="30" t="s">
        <v>3</v>
      </c>
      <c r="F27" s="31" t="s">
        <v>4</v>
      </c>
      <c r="G27" s="28" t="s">
        <v>76</v>
      </c>
      <c r="H27" s="29">
        <v>1306</v>
      </c>
      <c r="I27" s="39" t="s">
        <v>35</v>
      </c>
      <c r="J27" s="33" t="s">
        <v>50</v>
      </c>
      <c r="K27" s="40">
        <v>336154</v>
      </c>
      <c r="L27" s="40">
        <v>465423</v>
      </c>
      <c r="M27" s="40">
        <v>560645</v>
      </c>
      <c r="N27" s="40">
        <v>614316</v>
      </c>
      <c r="O27" s="40">
        <v>544140</v>
      </c>
      <c r="P27" s="40">
        <v>466086</v>
      </c>
      <c r="Q27" s="40">
        <v>322352</v>
      </c>
      <c r="R27" s="40">
        <v>135971</v>
      </c>
      <c r="S27" s="41">
        <v>114379</v>
      </c>
      <c r="T27" s="40">
        <v>96267</v>
      </c>
      <c r="U27" s="40">
        <v>92410</v>
      </c>
      <c r="V27" s="40">
        <v>102613</v>
      </c>
      <c r="W27" s="27">
        <f t="shared" si="0"/>
        <v>3850756</v>
      </c>
      <c r="AA27" s="2"/>
    </row>
    <row r="28" spans="2:27" ht="13.5" thickBot="1">
      <c r="B28" s="42">
        <v>21</v>
      </c>
      <c r="C28" s="43" t="s">
        <v>6</v>
      </c>
      <c r="D28" s="42">
        <v>10</v>
      </c>
      <c r="E28" s="44" t="s">
        <v>7</v>
      </c>
      <c r="F28" s="45" t="s">
        <v>8</v>
      </c>
      <c r="G28" s="42" t="s">
        <v>76</v>
      </c>
      <c r="H28" s="43">
        <v>1031</v>
      </c>
      <c r="I28" s="46" t="s">
        <v>28</v>
      </c>
      <c r="J28" s="47" t="s">
        <v>51</v>
      </c>
      <c r="K28" s="48">
        <v>252367</v>
      </c>
      <c r="L28" s="48">
        <v>378184</v>
      </c>
      <c r="M28" s="48">
        <v>580941</v>
      </c>
      <c r="N28" s="48">
        <v>351886</v>
      </c>
      <c r="O28" s="48">
        <v>411807</v>
      </c>
      <c r="P28" s="48">
        <v>404492</v>
      </c>
      <c r="Q28" s="48">
        <v>266819</v>
      </c>
      <c r="R28" s="48">
        <v>21000</v>
      </c>
      <c r="S28" s="49">
        <v>0</v>
      </c>
      <c r="T28" s="48">
        <v>0</v>
      </c>
      <c r="U28" s="48">
        <v>0</v>
      </c>
      <c r="V28" s="48">
        <v>0</v>
      </c>
      <c r="W28" s="50">
        <f>SUM(K28:V28)</f>
        <v>2667496</v>
      </c>
      <c r="AA28" s="2"/>
    </row>
    <row r="29" spans="8:23" ht="13.5" customHeight="1">
      <c r="H29" s="51"/>
      <c r="I29" s="5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89" t="s">
        <v>54</v>
      </c>
      <c r="V29" s="90"/>
      <c r="W29" s="86">
        <f>SUM(W8:W28)</f>
        <v>10937603</v>
      </c>
    </row>
    <row r="30" spans="7:23" ht="13.5" thickBot="1">
      <c r="G30" s="52"/>
      <c r="H30" s="51"/>
      <c r="I30" s="51"/>
      <c r="J30" s="51"/>
      <c r="K30" s="51"/>
      <c r="L30" s="51"/>
      <c r="M30" s="2"/>
      <c r="N30" s="2"/>
      <c r="O30" s="2"/>
      <c r="P30" s="2"/>
      <c r="Q30" s="2"/>
      <c r="R30" s="2"/>
      <c r="S30" s="2"/>
      <c r="T30" s="2"/>
      <c r="U30" s="91"/>
      <c r="V30" s="92"/>
      <c r="W30" s="87"/>
    </row>
    <row r="31" spans="6:23" ht="12.75">
      <c r="F31" s="82"/>
      <c r="G31" s="82"/>
      <c r="H31" s="2"/>
      <c r="I31" s="2"/>
      <c r="J31" s="2"/>
      <c r="K31" s="2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7"/>
    </row>
    <row r="32" spans="6:23" ht="12.75">
      <c r="F32" s="6"/>
      <c r="G32" s="6"/>
      <c r="H32" s="2"/>
      <c r="I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8"/>
    </row>
    <row r="33" spans="6:23" ht="12.75">
      <c r="F33" s="6"/>
      <c r="G33" s="6"/>
      <c r="H33" s="2"/>
      <c r="I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8"/>
    </row>
    <row r="34" spans="6:23" ht="12.75">
      <c r="F34" s="6"/>
      <c r="G34" s="6"/>
      <c r="H34" s="2"/>
      <c r="I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8"/>
    </row>
    <row r="35" spans="6:23" ht="12.75">
      <c r="F35" s="6"/>
      <c r="G35" s="6"/>
      <c r="H35" s="2"/>
      <c r="I35" s="2"/>
      <c r="M35" s="3"/>
      <c r="N35" s="10"/>
      <c r="O35" s="10"/>
      <c r="P35" s="10"/>
      <c r="Q35" s="10"/>
      <c r="R35" s="10"/>
      <c r="S35" s="10"/>
      <c r="T35" s="10"/>
      <c r="U35" s="3"/>
      <c r="V35" s="54"/>
      <c r="W35" s="54"/>
    </row>
    <row r="36" spans="7:23" ht="12.75">
      <c r="G36" s="4"/>
      <c r="N36" s="11"/>
      <c r="O36" s="11"/>
      <c r="P36" s="11"/>
      <c r="Q36" s="11"/>
      <c r="R36" s="11"/>
      <c r="S36" s="11"/>
      <c r="T36" s="11"/>
      <c r="V36" s="53"/>
      <c r="W36" s="53"/>
    </row>
    <row r="37" spans="7:23" ht="12.75">
      <c r="G37" s="4"/>
      <c r="N37" s="11"/>
      <c r="O37" s="11"/>
      <c r="P37" s="11"/>
      <c r="Q37" s="11"/>
      <c r="R37" s="11"/>
      <c r="S37" s="11"/>
      <c r="T37" s="11"/>
      <c r="V37" s="9"/>
      <c r="W37" s="9"/>
    </row>
    <row r="38" spans="13:23" ht="12.75">
      <c r="M38" s="88"/>
      <c r="N38" s="10"/>
      <c r="O38" s="10"/>
      <c r="P38" s="10"/>
      <c r="Q38" s="10"/>
      <c r="R38" s="10"/>
      <c r="S38" s="10"/>
      <c r="T38" s="11"/>
      <c r="W38" s="8"/>
    </row>
    <row r="39" spans="3:23" ht="12.75">
      <c r="C39" s="5"/>
      <c r="D39" s="5"/>
      <c r="E39" s="5"/>
      <c r="F39" s="5"/>
      <c r="G39" s="5"/>
      <c r="M39" s="88"/>
      <c r="N39" s="10"/>
      <c r="O39" s="10"/>
      <c r="P39" s="10"/>
      <c r="Q39" s="10"/>
      <c r="R39" s="10"/>
      <c r="S39" s="10"/>
      <c r="T39" s="11"/>
      <c r="W39" s="8"/>
    </row>
    <row r="40" spans="3:23" ht="12.75">
      <c r="C40" s="5"/>
      <c r="D40" s="5"/>
      <c r="E40" s="5"/>
      <c r="F40" s="5"/>
      <c r="G40" s="5"/>
      <c r="M40" s="88"/>
      <c r="N40" s="59"/>
      <c r="O40" s="59"/>
      <c r="P40" s="59"/>
      <c r="Q40" s="59"/>
      <c r="R40" s="59"/>
      <c r="S40" s="59"/>
      <c r="T40" s="11"/>
      <c r="V40" s="55"/>
      <c r="W40" s="55"/>
    </row>
    <row r="41" spans="3:20" ht="12.75">
      <c r="C41" s="5"/>
      <c r="D41" s="5"/>
      <c r="E41" s="5"/>
      <c r="F41" s="5"/>
      <c r="G41" s="5"/>
      <c r="M41" s="12"/>
      <c r="N41" s="10"/>
      <c r="O41" s="10"/>
      <c r="P41" s="10"/>
      <c r="Q41" s="10"/>
      <c r="R41" s="10"/>
      <c r="S41" s="10"/>
      <c r="T41" s="11"/>
    </row>
    <row r="42" spans="3:20" ht="12.75">
      <c r="C42" s="5"/>
      <c r="D42" s="5"/>
      <c r="E42" s="5"/>
      <c r="F42" s="5"/>
      <c r="G42" s="5"/>
      <c r="M42" s="12"/>
      <c r="N42" s="10"/>
      <c r="O42" s="10"/>
      <c r="P42" s="10"/>
      <c r="Q42" s="10"/>
      <c r="R42" s="10"/>
      <c r="S42" s="10"/>
      <c r="T42" s="11"/>
    </row>
    <row r="43" spans="3:20" ht="12.75">
      <c r="C43" s="5"/>
      <c r="D43" s="5"/>
      <c r="E43" s="5"/>
      <c r="F43" s="5"/>
      <c r="G43" s="5"/>
      <c r="M43" s="12"/>
      <c r="N43" s="10"/>
      <c r="O43" s="10"/>
      <c r="P43" s="10"/>
      <c r="Q43" s="10"/>
      <c r="R43" s="10"/>
      <c r="S43" s="10"/>
      <c r="T43" s="11"/>
    </row>
    <row r="44" spans="3:20" ht="12.75">
      <c r="C44" s="5"/>
      <c r="D44" s="5"/>
      <c r="E44" s="5"/>
      <c r="F44" s="5"/>
      <c r="G44" s="5"/>
      <c r="M44" s="12"/>
      <c r="N44" s="10"/>
      <c r="O44" s="10"/>
      <c r="P44" s="10"/>
      <c r="Q44" s="10"/>
      <c r="R44" s="10"/>
      <c r="S44" s="10"/>
      <c r="T44" s="11"/>
    </row>
    <row r="45" spans="3:20" ht="12.75">
      <c r="C45" s="5"/>
      <c r="D45" s="5"/>
      <c r="E45" s="5"/>
      <c r="F45" s="5"/>
      <c r="G45" s="5"/>
      <c r="M45" s="12"/>
      <c r="N45" s="10"/>
      <c r="O45" s="10"/>
      <c r="P45" s="10"/>
      <c r="Q45" s="10"/>
      <c r="R45" s="10"/>
      <c r="S45" s="10"/>
      <c r="T45" s="11"/>
    </row>
    <row r="46" spans="3:20" ht="12.75">
      <c r="C46" s="5"/>
      <c r="D46" s="5"/>
      <c r="E46" s="5"/>
      <c r="F46" s="5"/>
      <c r="G46" s="5"/>
      <c r="M46" s="12"/>
      <c r="N46" s="10"/>
      <c r="O46" s="10"/>
      <c r="P46" s="10"/>
      <c r="Q46" s="10"/>
      <c r="R46" s="10"/>
      <c r="S46" s="10"/>
      <c r="T46" s="11"/>
    </row>
    <row r="47" spans="3:23" ht="12.75">
      <c r="C47" s="5"/>
      <c r="D47" s="5"/>
      <c r="E47" s="5"/>
      <c r="F47" s="5"/>
      <c r="G47" s="5"/>
      <c r="M47" s="12"/>
      <c r="N47" s="57"/>
      <c r="O47" s="57"/>
      <c r="P47" s="57"/>
      <c r="Q47" s="57"/>
      <c r="R47" s="57"/>
      <c r="S47" s="57"/>
      <c r="T47" s="11"/>
      <c r="V47" s="54"/>
      <c r="W47" s="54"/>
    </row>
    <row r="48" spans="3:23" ht="12.75">
      <c r="C48" s="5"/>
      <c r="D48" s="5"/>
      <c r="E48" s="5"/>
      <c r="F48" s="5"/>
      <c r="G48" s="5"/>
      <c r="M48" s="13"/>
      <c r="N48" s="58"/>
      <c r="O48" s="58"/>
      <c r="P48" s="58"/>
      <c r="Q48" s="58"/>
      <c r="R48" s="58"/>
      <c r="S48" s="58"/>
      <c r="T48" s="11"/>
      <c r="V48" s="56"/>
      <c r="W48" s="56"/>
    </row>
    <row r="49" spans="3:20" ht="12.75">
      <c r="C49" s="5"/>
      <c r="D49" s="5"/>
      <c r="E49" s="5"/>
      <c r="F49" s="5"/>
      <c r="G49" s="5"/>
      <c r="M49" s="13"/>
      <c r="N49" s="10"/>
      <c r="O49" s="10"/>
      <c r="P49" s="10"/>
      <c r="Q49" s="10"/>
      <c r="R49" s="10"/>
      <c r="S49" s="10"/>
      <c r="T49" s="11"/>
    </row>
    <row r="50" spans="3:20" ht="12.75">
      <c r="C50" s="5"/>
      <c r="D50" s="5"/>
      <c r="E50" s="5"/>
      <c r="F50" s="5"/>
      <c r="G50" s="5"/>
      <c r="M50" s="12"/>
      <c r="N50" s="10"/>
      <c r="O50" s="10"/>
      <c r="P50" s="10"/>
      <c r="Q50" s="10"/>
      <c r="R50" s="10"/>
      <c r="S50" s="10"/>
      <c r="T50" s="11"/>
    </row>
    <row r="51" spans="3:20" ht="12.75">
      <c r="C51" s="5"/>
      <c r="D51" s="5"/>
      <c r="E51" s="5"/>
      <c r="F51" s="5"/>
      <c r="G51" s="5"/>
      <c r="M51" s="12"/>
      <c r="N51" s="10"/>
      <c r="O51" s="10"/>
      <c r="P51" s="10"/>
      <c r="Q51" s="10"/>
      <c r="R51" s="10"/>
      <c r="S51" s="10"/>
      <c r="T51" s="11"/>
    </row>
    <row r="52" spans="3:19" ht="12.75">
      <c r="C52" s="5"/>
      <c r="D52" s="5"/>
      <c r="E52" s="5"/>
      <c r="F52" s="5"/>
      <c r="G52" s="5"/>
      <c r="M52" s="12"/>
      <c r="N52" s="3"/>
      <c r="O52" s="3"/>
      <c r="P52" s="3"/>
      <c r="Q52" s="3"/>
      <c r="R52" s="3"/>
      <c r="S52" s="3"/>
    </row>
    <row r="53" spans="3:23" ht="12.75">
      <c r="C53" s="5"/>
      <c r="D53" s="5"/>
      <c r="E53" s="5"/>
      <c r="F53" s="5"/>
      <c r="G53" s="5"/>
      <c r="M53" s="12"/>
      <c r="N53" s="3"/>
      <c r="O53" s="3"/>
      <c r="P53" s="3"/>
      <c r="Q53" s="3"/>
      <c r="R53" s="3"/>
      <c r="S53" s="3"/>
      <c r="V53" s="54"/>
      <c r="W53" s="54"/>
    </row>
    <row r="54" spans="3:23" ht="12.75">
      <c r="C54" s="5"/>
      <c r="D54" s="5"/>
      <c r="E54" s="5"/>
      <c r="F54" s="5"/>
      <c r="G54" s="5"/>
      <c r="M54" s="12"/>
      <c r="N54" s="3"/>
      <c r="O54" s="3"/>
      <c r="P54" s="3"/>
      <c r="Q54" s="3"/>
      <c r="R54" s="3"/>
      <c r="S54" s="3"/>
      <c r="V54" s="53"/>
      <c r="W54" s="53"/>
    </row>
    <row r="55" spans="3:19" ht="12.75">
      <c r="C55" s="5"/>
      <c r="D55" s="5"/>
      <c r="E55" s="5"/>
      <c r="F55" s="5"/>
      <c r="G55" s="5"/>
      <c r="M55" s="12"/>
      <c r="N55" s="3"/>
      <c r="O55" s="3"/>
      <c r="P55" s="3"/>
      <c r="Q55" s="3"/>
      <c r="R55" s="3"/>
      <c r="S55" s="3"/>
    </row>
    <row r="56" spans="3:19" ht="12.75">
      <c r="C56" s="5"/>
      <c r="D56" s="5"/>
      <c r="E56" s="5"/>
      <c r="F56" s="5"/>
      <c r="G56" s="5"/>
      <c r="L56" s="3"/>
      <c r="M56" s="12"/>
      <c r="N56" s="3"/>
      <c r="O56" s="3"/>
      <c r="P56" s="3"/>
      <c r="Q56" s="3"/>
      <c r="R56" s="3"/>
      <c r="S56" s="3"/>
    </row>
    <row r="57" spans="3:19" ht="12.75">
      <c r="C57" s="5"/>
      <c r="D57" s="5"/>
      <c r="E57" s="5"/>
      <c r="F57" s="5"/>
      <c r="G57" s="5"/>
      <c r="L57" s="3"/>
      <c r="M57" s="12"/>
      <c r="N57" s="3"/>
      <c r="O57" s="3"/>
      <c r="P57" s="3"/>
      <c r="Q57" s="3"/>
      <c r="R57" s="3"/>
      <c r="S57" s="3"/>
    </row>
    <row r="58" spans="12:19" ht="12.75">
      <c r="L58" s="3"/>
      <c r="M58" s="12"/>
      <c r="N58" s="3"/>
      <c r="O58" s="3"/>
      <c r="P58" s="3"/>
      <c r="Q58" s="3"/>
      <c r="R58" s="3"/>
      <c r="S58" s="3"/>
    </row>
    <row r="59" spans="12:19" ht="12.75">
      <c r="L59" s="3"/>
      <c r="M59" s="12"/>
      <c r="N59" s="3"/>
      <c r="O59" s="3"/>
      <c r="P59" s="3"/>
      <c r="Q59" s="3"/>
      <c r="R59" s="3"/>
      <c r="S59" s="3"/>
    </row>
    <row r="60" spans="12:19" ht="12.75">
      <c r="L60" s="3"/>
      <c r="M60" s="14"/>
      <c r="N60" s="3"/>
      <c r="O60" s="3"/>
      <c r="P60" s="3"/>
      <c r="Q60" s="3"/>
      <c r="R60" s="3"/>
      <c r="S60" s="3"/>
    </row>
    <row r="61" spans="12:19" ht="12.75">
      <c r="L61" s="3"/>
      <c r="M61" s="12"/>
      <c r="N61" s="3"/>
      <c r="O61" s="3"/>
      <c r="P61" s="3"/>
      <c r="Q61" s="3"/>
      <c r="R61" s="3"/>
      <c r="S61" s="3"/>
    </row>
    <row r="62" spans="12:19" ht="12.75">
      <c r="L62" s="3"/>
      <c r="M62" s="3"/>
      <c r="N62" s="3"/>
      <c r="O62" s="3"/>
      <c r="P62" s="3"/>
      <c r="Q62" s="3"/>
      <c r="R62" s="3"/>
      <c r="S62" s="3"/>
    </row>
  </sheetData>
  <sheetProtection password="D04E" sheet="1" objects="1" scenarios="1"/>
  <mergeCells count="37">
    <mergeCell ref="M38:M40"/>
    <mergeCell ref="U5:U7"/>
    <mergeCell ref="U29:V30"/>
    <mergeCell ref="E5:E7"/>
    <mergeCell ref="T5:T7"/>
    <mergeCell ref="I5:I7"/>
    <mergeCell ref="P5:P7"/>
    <mergeCell ref="Q5:Q7"/>
    <mergeCell ref="O5:O7"/>
    <mergeCell ref="V5:V7"/>
    <mergeCell ref="F5:F7"/>
    <mergeCell ref="G5:G7"/>
    <mergeCell ref="W5:W7"/>
    <mergeCell ref="F31:G31"/>
    <mergeCell ref="R5:R7"/>
    <mergeCell ref="S5:S7"/>
    <mergeCell ref="M5:M7"/>
    <mergeCell ref="W29:W30"/>
    <mergeCell ref="L5:L7"/>
    <mergeCell ref="N5:N7"/>
    <mergeCell ref="N47:S47"/>
    <mergeCell ref="N48:S48"/>
    <mergeCell ref="N40:S40"/>
    <mergeCell ref="T1:W1"/>
    <mergeCell ref="B4:W4"/>
    <mergeCell ref="B5:B7"/>
    <mergeCell ref="C5:C7"/>
    <mergeCell ref="D5:D7"/>
    <mergeCell ref="H5:H7"/>
    <mergeCell ref="K5:K7"/>
    <mergeCell ref="V54:W54"/>
    <mergeCell ref="V35:W35"/>
    <mergeCell ref="V36:W36"/>
    <mergeCell ref="V53:W53"/>
    <mergeCell ref="V47:W47"/>
    <mergeCell ref="V40:W40"/>
    <mergeCell ref="V48:W48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Właściciel</cp:lastModifiedBy>
  <cp:lastPrinted>2018-06-08T11:10:59Z</cp:lastPrinted>
  <dcterms:created xsi:type="dcterms:W3CDTF">2016-10-25T12:33:59Z</dcterms:created>
  <dcterms:modified xsi:type="dcterms:W3CDTF">2020-07-20T09:48:32Z</dcterms:modified>
  <cp:category/>
  <cp:version/>
  <cp:contentType/>
  <cp:contentStatus/>
</cp:coreProperties>
</file>